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9A-3\Desktop\"/>
    </mc:Choice>
  </mc:AlternateContent>
  <bookViews>
    <workbookView xWindow="480" yWindow="360" windowWidth="16035" windowHeight="7710"/>
  </bookViews>
  <sheets>
    <sheet name="Лист1" sheetId="1" r:id="rId1"/>
  </sheets>
  <definedNames>
    <definedName name="_xlnm._FilterDatabase" localSheetId="0" hidden="1">Лист1!$A$1:$O$57</definedName>
  </definedNames>
  <calcPr calcId="152511"/>
</workbook>
</file>

<file path=xl/calcChain.xml><?xml version="1.0" encoding="utf-8"?>
<calcChain xmlns="http://schemas.openxmlformats.org/spreadsheetml/2006/main">
  <c r="F57" i="1" l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P2" i="1"/>
  <c r="O2" i="1"/>
  <c r="N2" i="1"/>
  <c r="M2" i="1"/>
  <c r="L2" i="1"/>
  <c r="K2" i="1"/>
  <c r="J2" i="1"/>
  <c r="I2" i="1"/>
  <c r="H2" i="1"/>
  <c r="G2" i="1"/>
  <c r="F2" i="1"/>
  <c r="D2" i="1"/>
</calcChain>
</file>

<file path=xl/sharedStrings.xml><?xml version="1.0" encoding="utf-8"?>
<sst xmlns="http://schemas.openxmlformats.org/spreadsheetml/2006/main" count="73" uniqueCount="72">
  <si>
    <t>Наименование 1</t>
  </si>
  <si>
    <t>Наименование 2</t>
  </si>
  <si>
    <t>Общее количество контингента от 5 до 17 лет</t>
  </si>
  <si>
    <t>Посещающие группы в разных ОО</t>
  </si>
  <si>
    <t>Уникальные дети в ЭДО</t>
  </si>
  <si>
    <t>% охвата</t>
  </si>
  <si>
    <t>ОДО (организации дополнительного образования)</t>
  </si>
  <si>
    <t>ОО ( общеобразовательные организации) школы, гимназии лицеи</t>
  </si>
  <si>
    <t>ДОО детские сады</t>
  </si>
  <si>
    <t>СПО колледжи, училища, техникумы</t>
  </si>
  <si>
    <t>Школы-интернаты и центры</t>
  </si>
  <si>
    <t>Минкультуры</t>
  </si>
  <si>
    <t>Минспорт</t>
  </si>
  <si>
    <t>Департамент казачества</t>
  </si>
  <si>
    <t>НОО и при ВУЗАХ</t>
  </si>
  <si>
    <t>Центры помощи детям и ППМС помощи</t>
  </si>
  <si>
    <t>Ростовская область</t>
  </si>
  <si>
    <t>Азовский район</t>
  </si>
  <si>
    <t>Аксайский район</t>
  </si>
  <si>
    <t>Багаевский район</t>
  </si>
  <si>
    <t>Белокалитвинский район</t>
  </si>
  <si>
    <t>Боковский район</t>
  </si>
  <si>
    <t>Верхнедонской район</t>
  </si>
  <si>
    <t>Веселовский район</t>
  </si>
  <si>
    <t>Волгодонской район</t>
  </si>
  <si>
    <t>Дубовский район</t>
  </si>
  <si>
    <t>Егорлыкский район</t>
  </si>
  <si>
    <t>Заветинский район</t>
  </si>
  <si>
    <t>Зерноградский район</t>
  </si>
  <si>
    <t>Зимовниковский район</t>
  </si>
  <si>
    <t>Кагальницкий район</t>
  </si>
  <si>
    <t>Каменский район</t>
  </si>
  <si>
    <t>Кашарский район</t>
  </si>
  <si>
    <t>Константиновский район</t>
  </si>
  <si>
    <t>Красносулинский район</t>
  </si>
  <si>
    <t>Куйбышевский р-он</t>
  </si>
  <si>
    <t>Мартыновский район</t>
  </si>
  <si>
    <t>Матвеево-Курганский район</t>
  </si>
  <si>
    <t>Миллеровский район</t>
  </si>
  <si>
    <t>Милютинский район</t>
  </si>
  <si>
    <t>Морозовский район</t>
  </si>
  <si>
    <t>Мясниковский район</t>
  </si>
  <si>
    <t>Неклиновский район</t>
  </si>
  <si>
    <t>Обливский район</t>
  </si>
  <si>
    <t>Октябрьский(с) район</t>
  </si>
  <si>
    <t>Орловский район</t>
  </si>
  <si>
    <t>Песчанокопский район</t>
  </si>
  <si>
    <t>Пролетарский район</t>
  </si>
  <si>
    <t>Ремонтненский район</t>
  </si>
  <si>
    <t>Родионово-Несветаевский район</t>
  </si>
  <si>
    <t>Сальский район</t>
  </si>
  <si>
    <t>Семикаракорский район</t>
  </si>
  <si>
    <t>Советский район</t>
  </si>
  <si>
    <t>Тарасовский район</t>
  </si>
  <si>
    <t>Тацинский район</t>
  </si>
  <si>
    <t>Усть-Донецкий район</t>
  </si>
  <si>
    <t>Целинский район</t>
  </si>
  <si>
    <t>Цимлянский район</t>
  </si>
  <si>
    <t>Чертковский район</t>
  </si>
  <si>
    <t>Шолоховский район</t>
  </si>
  <si>
    <t>г. Азов</t>
  </si>
  <si>
    <t>г. Батайск</t>
  </si>
  <si>
    <t>г. Волгодонск</t>
  </si>
  <si>
    <t>г. Гуково</t>
  </si>
  <si>
    <t>г. Донецк</t>
  </si>
  <si>
    <t>г. Зверево</t>
  </si>
  <si>
    <t>г. Каменск-Шахтинский</t>
  </si>
  <si>
    <t>г. Новочеркасск</t>
  </si>
  <si>
    <t>г. Новошахтинск</t>
  </si>
  <si>
    <t>г. Ростов-на-Дону</t>
  </si>
  <si>
    <t>г. Таганрог</t>
  </si>
  <si>
    <t>г. Шахты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</si>
</sst>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"/>
      <color theme="1"/>
      <name val="Tahoma"/>
      <family val="2"/>
      <charset val="204"/>
    </font>
    <font>
      <sz val="10"/>
      <color theme="1"/>
      <name val="Calibri"/>
      <family val="2"/>
      <charset val="1"/>
    </font>
    <font>
      <sz val="10"/>
      <color theme="1"/>
      <name val="Arial"/>
      <family val="2"/>
      <charset val="204"/>
    </font>
    <font>
      <sz val="10"/>
      <name val="Calibri"/>
      <family val="2"/>
      <charset val="204"/>
    </font>
    <font>
      <sz val="10"/>
      <name val="Arial"/>
      <family val="2"/>
      <charset val="204"/>
    </font>
    <font>
      <sz val="10"/>
      <name val="Calibri"/>
      <family val="2"/>
      <charset val="1"/>
    </font>
    <font>
      <sz val="10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3C3C3C"/>
      </top>
      <bottom style="thin">
        <color rgb="FF3C3C3C"/>
      </bottom>
      <diagonal/>
    </border>
    <border>
      <left/>
      <right style="hair">
        <color indexed="64"/>
      </right>
      <top style="thin">
        <color rgb="FF3C3C3C"/>
      </top>
      <bottom style="thin">
        <color rgb="FF3C3C3C"/>
      </bottom>
      <diagonal/>
    </border>
    <border>
      <left style="hair">
        <color indexed="64"/>
      </left>
      <right style="hair">
        <color indexed="64"/>
      </right>
      <top style="thin">
        <color rgb="FF3C3C3C"/>
      </top>
      <bottom style="thin">
        <color rgb="FF3C3C3C"/>
      </bottom>
      <diagonal/>
    </border>
    <border>
      <left style="thin">
        <color indexed="64"/>
      </left>
      <right style="hair">
        <color indexed="64"/>
      </right>
      <top style="thin">
        <color rgb="FF3C3C3C"/>
      </top>
      <bottom style="hair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vertical="center" wrapText="1"/>
    </xf>
    <xf numFmtId="3" fontId="2" fillId="2" borderId="3" xfId="0" applyNumberFormat="1" applyFont="1" applyFill="1" applyBorder="1" applyAlignment="1" applyProtection="1">
      <alignment vertical="center"/>
    </xf>
    <xf numFmtId="3" fontId="2" fillId="2" borderId="2" xfId="0" applyNumberFormat="1" applyFont="1" applyFill="1" applyBorder="1" applyAlignment="1" applyProtection="1">
      <alignment vertical="center"/>
    </xf>
    <xf numFmtId="3" fontId="2" fillId="2" borderId="4" xfId="0" applyNumberFormat="1" applyFont="1" applyFill="1" applyBorder="1" applyAlignment="1" applyProtection="1">
      <alignment vertical="center"/>
    </xf>
    <xf numFmtId="0" fontId="0" fillId="2" borderId="0" xfId="0" applyFill="1"/>
    <xf numFmtId="0" fontId="3" fillId="2" borderId="2" xfId="0" applyFont="1" applyFill="1" applyBorder="1" applyAlignment="1">
      <alignment horizontal="center"/>
    </xf>
    <xf numFmtId="49" fontId="2" fillId="2" borderId="5" xfId="0" applyNumberFormat="1" applyFont="1" applyFill="1" applyBorder="1" applyAlignment="1" applyProtection="1">
      <alignment vertical="center" wrapText="1"/>
    </xf>
    <xf numFmtId="0" fontId="4" fillId="0" borderId="2" xfId="0" applyFont="1" applyBorder="1"/>
    <xf numFmtId="0" fontId="5" fillId="2" borderId="0" xfId="0" applyFont="1" applyFill="1"/>
    <xf numFmtId="49" fontId="2" fillId="2" borderId="6" xfId="0" applyNumberFormat="1" applyFont="1" applyFill="1" applyBorder="1" applyAlignment="1" applyProtection="1">
      <alignment vertical="center" wrapText="1"/>
    </xf>
    <xf numFmtId="3" fontId="6" fillId="2" borderId="4" xfId="0" applyNumberFormat="1" applyFont="1" applyFill="1" applyBorder="1" applyAlignment="1" applyProtection="1">
      <alignment vertical="center"/>
    </xf>
    <xf numFmtId="3" fontId="7" fillId="2" borderId="4" xfId="0" applyNumberFormat="1" applyFont="1" applyFill="1" applyBorder="1" applyAlignment="1" applyProtection="1">
      <alignment vertical="center"/>
    </xf>
    <xf numFmtId="0" fontId="0" fillId="2" borderId="2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tabSelected="1" zoomScaleNormal="100" workbookViewId="0">
      <pane ySplit="2" topLeftCell="A18" activePane="bottomLeft" state="frozen"/>
      <selection pane="bottomLeft" activeCell="F50" sqref="F50"/>
    </sheetView>
  </sheetViews>
  <sheetFormatPr defaultRowHeight="12.75" x14ac:dyDescent="0.2"/>
  <cols>
    <col min="1" max="1" width="20.42578125" style="6" customWidth="1"/>
    <col min="2" max="2" width="36.85546875" style="6" customWidth="1"/>
    <col min="3" max="3" width="14.42578125" style="6" customWidth="1"/>
    <col min="4" max="4" width="15.42578125" style="6" customWidth="1"/>
    <col min="5" max="5" width="18.140625" style="6" customWidth="1"/>
    <col min="6" max="6" width="13.85546875" style="6" customWidth="1"/>
    <col min="7" max="16" width="18.140625" style="6" customWidth="1"/>
  </cols>
  <sheetData>
    <row r="1" spans="1:16" ht="49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 s="6" customFormat="1" ht="12" customHeight="1" x14ac:dyDescent="0.2">
      <c r="A2" s="2" t="s">
        <v>16</v>
      </c>
      <c r="B2" s="2" t="s">
        <v>16</v>
      </c>
      <c r="C2" s="3">
        <v>558696</v>
      </c>
      <c r="D2" s="4">
        <f t="shared" ref="D2" si="0">SUM(D3:D57)</f>
        <v>563064</v>
      </c>
      <c r="E2" s="4">
        <v>378667</v>
      </c>
      <c r="F2" s="5">
        <f t="shared" ref="F2:F57" si="1">E2/C2*100</f>
        <v>67.77693056689148</v>
      </c>
      <c r="G2" s="5">
        <f t="shared" ref="G2:P2" si="2">SUM(G3:G57)</f>
        <v>230204</v>
      </c>
      <c r="H2" s="5">
        <f t="shared" si="2"/>
        <v>231543</v>
      </c>
      <c r="I2" s="5">
        <f t="shared" si="2"/>
        <v>37373</v>
      </c>
      <c r="J2" s="5">
        <f t="shared" si="2"/>
        <v>7329</v>
      </c>
      <c r="K2" s="5">
        <f t="shared" si="2"/>
        <v>4259</v>
      </c>
      <c r="L2" s="5">
        <f t="shared" si="2"/>
        <v>37548</v>
      </c>
      <c r="M2" s="3">
        <f t="shared" si="2"/>
        <v>10181</v>
      </c>
      <c r="N2" s="4">
        <f t="shared" si="2"/>
        <v>1943</v>
      </c>
      <c r="O2" s="4">
        <f t="shared" si="2"/>
        <v>2555</v>
      </c>
      <c r="P2" s="4">
        <f t="shared" si="2"/>
        <v>129</v>
      </c>
    </row>
    <row r="3" spans="1:16" s="6" customFormat="1" x14ac:dyDescent="0.2">
      <c r="A3" s="7"/>
      <c r="B3" s="8" t="s">
        <v>17</v>
      </c>
      <c r="C3" s="3">
        <v>14847</v>
      </c>
      <c r="D3" s="9">
        <v>9766</v>
      </c>
      <c r="E3" s="9">
        <v>7547</v>
      </c>
      <c r="F3" s="5">
        <f t="shared" si="1"/>
        <v>50.831817875665116</v>
      </c>
      <c r="G3" s="5">
        <v>2844</v>
      </c>
      <c r="H3" s="5">
        <v>6753</v>
      </c>
      <c r="I3" s="5">
        <v>0</v>
      </c>
      <c r="J3" s="5">
        <v>0</v>
      </c>
      <c r="K3" s="5">
        <v>169</v>
      </c>
      <c r="L3" s="5">
        <v>0</v>
      </c>
      <c r="M3" s="3">
        <v>0</v>
      </c>
      <c r="N3" s="4">
        <v>0</v>
      </c>
      <c r="O3" s="4">
        <v>0</v>
      </c>
      <c r="P3" s="4">
        <v>0</v>
      </c>
    </row>
    <row r="4" spans="1:16" s="10" customFormat="1" x14ac:dyDescent="0.2">
      <c r="A4" s="7"/>
      <c r="B4" s="8" t="s">
        <v>18</v>
      </c>
      <c r="C4" s="3">
        <v>15696</v>
      </c>
      <c r="D4" s="9">
        <v>12211</v>
      </c>
      <c r="E4" s="9">
        <v>8986</v>
      </c>
      <c r="F4" s="5">
        <f t="shared" si="1"/>
        <v>57.250254841997958</v>
      </c>
      <c r="G4" s="5">
        <v>6430</v>
      </c>
      <c r="H4" s="5">
        <v>3200</v>
      </c>
      <c r="I4" s="5">
        <v>1020</v>
      </c>
      <c r="J4" s="5">
        <v>0</v>
      </c>
      <c r="K4" s="5">
        <v>0</v>
      </c>
      <c r="L4" s="5">
        <v>1561</v>
      </c>
      <c r="M4" s="3">
        <v>0</v>
      </c>
      <c r="N4" s="4">
        <v>0</v>
      </c>
      <c r="O4" s="4">
        <v>0</v>
      </c>
      <c r="P4" s="4">
        <v>0</v>
      </c>
    </row>
    <row r="5" spans="1:16" s="6" customFormat="1" x14ac:dyDescent="0.2">
      <c r="A5" s="7"/>
      <c r="B5" s="8" t="s">
        <v>19</v>
      </c>
      <c r="C5" s="3">
        <v>5323</v>
      </c>
      <c r="D5" s="9">
        <v>5499</v>
      </c>
      <c r="E5" s="9">
        <v>3547</v>
      </c>
      <c r="F5" s="5">
        <f t="shared" si="1"/>
        <v>66.635356002254369</v>
      </c>
      <c r="G5" s="5">
        <v>1804</v>
      </c>
      <c r="H5" s="5">
        <v>3656</v>
      </c>
      <c r="I5" s="5">
        <v>0</v>
      </c>
      <c r="J5" s="5">
        <v>0</v>
      </c>
      <c r="K5" s="5">
        <v>0</v>
      </c>
      <c r="L5" s="5">
        <v>39</v>
      </c>
      <c r="M5" s="3">
        <v>0</v>
      </c>
      <c r="N5" s="4">
        <v>0</v>
      </c>
      <c r="O5" s="4">
        <v>0</v>
      </c>
      <c r="P5" s="4">
        <v>0</v>
      </c>
    </row>
    <row r="6" spans="1:16" s="6" customFormat="1" x14ac:dyDescent="0.2">
      <c r="A6" s="7"/>
      <c r="B6" s="8" t="s">
        <v>20</v>
      </c>
      <c r="C6" s="3">
        <v>12900</v>
      </c>
      <c r="D6" s="9">
        <v>15096</v>
      </c>
      <c r="E6" s="9">
        <v>9503</v>
      </c>
      <c r="F6" s="5">
        <f t="shared" si="1"/>
        <v>73.666666666666671</v>
      </c>
      <c r="G6" s="5">
        <v>7436</v>
      </c>
      <c r="H6" s="5">
        <v>5966</v>
      </c>
      <c r="I6" s="5">
        <v>0</v>
      </c>
      <c r="J6" s="5">
        <v>375</v>
      </c>
      <c r="K6" s="5">
        <v>0</v>
      </c>
      <c r="L6" s="5">
        <v>1241</v>
      </c>
      <c r="M6" s="3">
        <v>0</v>
      </c>
      <c r="N6" s="4">
        <v>78</v>
      </c>
      <c r="O6" s="4">
        <v>0</v>
      </c>
      <c r="P6" s="4">
        <v>0</v>
      </c>
    </row>
    <row r="7" spans="1:16" s="6" customFormat="1" x14ac:dyDescent="0.2">
      <c r="A7" s="7"/>
      <c r="B7" s="8" t="s">
        <v>21</v>
      </c>
      <c r="C7" s="3">
        <v>2136</v>
      </c>
      <c r="D7" s="9">
        <v>1471</v>
      </c>
      <c r="E7" s="9">
        <v>989</v>
      </c>
      <c r="F7" s="5">
        <f t="shared" si="1"/>
        <v>46.301498127340821</v>
      </c>
      <c r="G7" s="5">
        <v>61</v>
      </c>
      <c r="H7" s="5">
        <v>1350</v>
      </c>
      <c r="I7" s="5">
        <v>0</v>
      </c>
      <c r="J7" s="5">
        <v>60</v>
      </c>
      <c r="K7" s="5">
        <v>0</v>
      </c>
      <c r="L7" s="5">
        <v>0</v>
      </c>
      <c r="M7" s="3">
        <v>0</v>
      </c>
      <c r="N7" s="4">
        <v>0</v>
      </c>
      <c r="O7" s="4">
        <v>0</v>
      </c>
      <c r="P7" s="4">
        <v>0</v>
      </c>
    </row>
    <row r="8" spans="1:16" s="6" customFormat="1" x14ac:dyDescent="0.2">
      <c r="A8" s="7"/>
      <c r="B8" s="8" t="s">
        <v>22</v>
      </c>
      <c r="C8" s="3">
        <v>2273</v>
      </c>
      <c r="D8" s="9">
        <v>1699</v>
      </c>
      <c r="E8" s="9">
        <v>1277</v>
      </c>
      <c r="F8" s="5">
        <f t="shared" si="1"/>
        <v>56.181258249010128</v>
      </c>
      <c r="G8" s="5">
        <v>1190</v>
      </c>
      <c r="H8" s="5">
        <v>431</v>
      </c>
      <c r="I8" s="5">
        <v>0</v>
      </c>
      <c r="J8" s="5">
        <v>0</v>
      </c>
      <c r="K8" s="5">
        <v>48</v>
      </c>
      <c r="L8" s="5">
        <v>0</v>
      </c>
      <c r="M8" s="3">
        <v>0</v>
      </c>
      <c r="N8" s="4">
        <v>0</v>
      </c>
      <c r="O8" s="4">
        <v>0</v>
      </c>
      <c r="P8" s="4">
        <v>30</v>
      </c>
    </row>
    <row r="9" spans="1:16" s="6" customFormat="1" x14ac:dyDescent="0.2">
      <c r="A9" s="7"/>
      <c r="B9" s="8" t="s">
        <v>23</v>
      </c>
      <c r="C9" s="3">
        <v>3886</v>
      </c>
      <c r="D9" s="9">
        <v>5290</v>
      </c>
      <c r="E9" s="9">
        <v>2836</v>
      </c>
      <c r="F9" s="5">
        <f t="shared" si="1"/>
        <v>72.979927946474518</v>
      </c>
      <c r="G9" s="5">
        <v>2464</v>
      </c>
      <c r="H9" s="5">
        <v>2350</v>
      </c>
      <c r="I9" s="5">
        <v>0</v>
      </c>
      <c r="J9" s="5">
        <v>0</v>
      </c>
      <c r="K9" s="5">
        <v>0</v>
      </c>
      <c r="L9" s="5">
        <v>476</v>
      </c>
      <c r="M9" s="3">
        <v>0</v>
      </c>
      <c r="N9" s="4">
        <v>0</v>
      </c>
      <c r="O9" s="4">
        <v>0</v>
      </c>
      <c r="P9" s="4">
        <v>0</v>
      </c>
    </row>
    <row r="10" spans="1:16" s="6" customFormat="1" x14ac:dyDescent="0.2">
      <c r="A10" s="7"/>
      <c r="B10" s="8" t="s">
        <v>24</v>
      </c>
      <c r="C10" s="3">
        <v>5429</v>
      </c>
      <c r="D10" s="9">
        <v>9402</v>
      </c>
      <c r="E10" s="9">
        <v>4871</v>
      </c>
      <c r="F10" s="5">
        <f t="shared" si="1"/>
        <v>89.721864063363427</v>
      </c>
      <c r="G10" s="5">
        <v>5649</v>
      </c>
      <c r="H10" s="5">
        <v>3222</v>
      </c>
      <c r="I10" s="5">
        <v>0</v>
      </c>
      <c r="J10" s="5">
        <v>0</v>
      </c>
      <c r="K10" s="5">
        <v>0</v>
      </c>
      <c r="L10" s="5">
        <v>531</v>
      </c>
      <c r="M10" s="3">
        <v>0</v>
      </c>
      <c r="N10" s="4">
        <v>0</v>
      </c>
      <c r="O10" s="4">
        <v>0</v>
      </c>
      <c r="P10" s="4">
        <v>0</v>
      </c>
    </row>
    <row r="11" spans="1:16" s="6" customFormat="1" x14ac:dyDescent="0.2">
      <c r="A11" s="7"/>
      <c r="B11" s="8" t="s">
        <v>25</v>
      </c>
      <c r="C11" s="3">
        <v>3424</v>
      </c>
      <c r="D11" s="9">
        <v>5252</v>
      </c>
      <c r="E11" s="9">
        <v>3116</v>
      </c>
      <c r="F11" s="5">
        <f t="shared" si="1"/>
        <v>91.004672897196258</v>
      </c>
      <c r="G11" s="5">
        <v>1096</v>
      </c>
      <c r="H11" s="5">
        <v>3526</v>
      </c>
      <c r="I11" s="5">
        <v>305</v>
      </c>
      <c r="J11" s="5">
        <v>91</v>
      </c>
      <c r="K11" s="5">
        <v>0</v>
      </c>
      <c r="L11" s="5">
        <v>234</v>
      </c>
      <c r="M11" s="3">
        <v>0</v>
      </c>
      <c r="N11" s="4">
        <v>0</v>
      </c>
      <c r="O11" s="4">
        <v>0</v>
      </c>
      <c r="P11" s="4">
        <v>0</v>
      </c>
    </row>
    <row r="12" spans="1:16" s="6" customFormat="1" x14ac:dyDescent="0.2">
      <c r="A12" s="7"/>
      <c r="B12" s="8" t="s">
        <v>26</v>
      </c>
      <c r="C12" s="3">
        <v>5223</v>
      </c>
      <c r="D12" s="9">
        <v>7150</v>
      </c>
      <c r="E12" s="9">
        <v>5033</v>
      </c>
      <c r="F12" s="5">
        <f t="shared" si="1"/>
        <v>96.362243921118136</v>
      </c>
      <c r="G12" s="5">
        <v>2436</v>
      </c>
      <c r="H12" s="5">
        <v>3468</v>
      </c>
      <c r="I12" s="5">
        <v>218</v>
      </c>
      <c r="J12" s="5">
        <v>0</v>
      </c>
      <c r="K12" s="5">
        <v>0</v>
      </c>
      <c r="L12" s="5">
        <v>1028</v>
      </c>
      <c r="M12" s="3">
        <v>0</v>
      </c>
      <c r="N12" s="4">
        <v>0</v>
      </c>
      <c r="O12" s="4">
        <v>0</v>
      </c>
      <c r="P12" s="4">
        <v>0</v>
      </c>
    </row>
    <row r="13" spans="1:16" s="6" customFormat="1" x14ac:dyDescent="0.2">
      <c r="A13" s="7"/>
      <c r="B13" s="8" t="s">
        <v>27</v>
      </c>
      <c r="C13" s="3">
        <v>2407</v>
      </c>
      <c r="D13" s="9">
        <v>2691</v>
      </c>
      <c r="E13" s="9">
        <v>1768</v>
      </c>
      <c r="F13" s="5">
        <f t="shared" si="1"/>
        <v>73.452430411300369</v>
      </c>
      <c r="G13" s="5">
        <v>1027</v>
      </c>
      <c r="H13" s="5">
        <v>1490</v>
      </c>
      <c r="I13" s="5">
        <v>174</v>
      </c>
      <c r="J13" s="5">
        <v>0</v>
      </c>
      <c r="K13" s="5">
        <v>0</v>
      </c>
      <c r="L13" s="5">
        <v>0</v>
      </c>
      <c r="M13" s="3">
        <v>0</v>
      </c>
      <c r="N13" s="4">
        <v>0</v>
      </c>
      <c r="O13" s="4">
        <v>0</v>
      </c>
      <c r="P13" s="4">
        <v>0</v>
      </c>
    </row>
    <row r="14" spans="1:16" s="6" customFormat="1" x14ac:dyDescent="0.2">
      <c r="A14" s="7"/>
      <c r="B14" s="8" t="s">
        <v>28</v>
      </c>
      <c r="C14" s="3">
        <v>7918</v>
      </c>
      <c r="D14" s="9">
        <v>9405</v>
      </c>
      <c r="E14" s="9">
        <v>6612</v>
      </c>
      <c r="F14" s="5">
        <f t="shared" si="1"/>
        <v>83.505935842384432</v>
      </c>
      <c r="G14" s="5">
        <v>2600</v>
      </c>
      <c r="H14" s="5">
        <v>6064</v>
      </c>
      <c r="I14" s="5">
        <v>0</v>
      </c>
      <c r="J14" s="5">
        <v>315</v>
      </c>
      <c r="K14" s="5">
        <v>0</v>
      </c>
      <c r="L14" s="5">
        <v>426</v>
      </c>
      <c r="M14" s="3">
        <v>0</v>
      </c>
      <c r="N14" s="4">
        <v>0</v>
      </c>
      <c r="O14" s="4">
        <v>0</v>
      </c>
      <c r="P14" s="4">
        <v>0</v>
      </c>
    </row>
    <row r="15" spans="1:16" s="6" customFormat="1" x14ac:dyDescent="0.2">
      <c r="A15" s="7"/>
      <c r="B15" s="8" t="s">
        <v>29</v>
      </c>
      <c r="C15" s="3">
        <v>6094</v>
      </c>
      <c r="D15" s="9">
        <v>6412</v>
      </c>
      <c r="E15" s="9">
        <v>4933</v>
      </c>
      <c r="F15" s="5">
        <f t="shared" si="1"/>
        <v>80.948473908762722</v>
      </c>
      <c r="G15" s="5">
        <v>2691</v>
      </c>
      <c r="H15" s="5">
        <v>2950</v>
      </c>
      <c r="I15" s="5">
        <v>0</v>
      </c>
      <c r="J15" s="5">
        <v>0</v>
      </c>
      <c r="K15" s="5">
        <v>0</v>
      </c>
      <c r="L15" s="5">
        <v>472</v>
      </c>
      <c r="M15" s="3">
        <v>299</v>
      </c>
      <c r="N15" s="4">
        <v>0</v>
      </c>
      <c r="O15" s="4">
        <v>0</v>
      </c>
      <c r="P15" s="4">
        <v>0</v>
      </c>
    </row>
    <row r="16" spans="1:16" s="6" customFormat="1" x14ac:dyDescent="0.2">
      <c r="A16" s="7"/>
      <c r="B16" s="8" t="s">
        <v>30</v>
      </c>
      <c r="C16" s="3">
        <v>4321</v>
      </c>
      <c r="D16" s="9">
        <v>5598</v>
      </c>
      <c r="E16" s="9">
        <v>3927</v>
      </c>
      <c r="F16" s="5">
        <f t="shared" si="1"/>
        <v>90.88174033788475</v>
      </c>
      <c r="G16" s="5">
        <v>2135</v>
      </c>
      <c r="H16" s="5">
        <v>2828</v>
      </c>
      <c r="I16" s="5">
        <v>200</v>
      </c>
      <c r="J16" s="5">
        <v>0</v>
      </c>
      <c r="K16" s="5">
        <v>0</v>
      </c>
      <c r="L16" s="5">
        <v>435</v>
      </c>
      <c r="M16" s="3">
        <v>0</v>
      </c>
      <c r="N16" s="4">
        <v>0</v>
      </c>
      <c r="O16" s="4">
        <v>0</v>
      </c>
      <c r="P16" s="4">
        <v>0</v>
      </c>
    </row>
    <row r="17" spans="1:16" s="6" customFormat="1" x14ac:dyDescent="0.2">
      <c r="A17" s="7"/>
      <c r="B17" s="8" t="s">
        <v>31</v>
      </c>
      <c r="C17" s="3">
        <v>5736</v>
      </c>
      <c r="D17" s="9">
        <v>3909</v>
      </c>
      <c r="E17" s="9">
        <v>2635</v>
      </c>
      <c r="F17" s="5">
        <f t="shared" si="1"/>
        <v>45.937935843793589</v>
      </c>
      <c r="G17" s="5">
        <v>2376</v>
      </c>
      <c r="H17" s="5">
        <v>1228</v>
      </c>
      <c r="I17" s="5">
        <v>0</v>
      </c>
      <c r="J17" s="5">
        <v>0</v>
      </c>
      <c r="K17" s="5">
        <v>0</v>
      </c>
      <c r="L17" s="5">
        <v>305</v>
      </c>
      <c r="M17" s="3">
        <v>0</v>
      </c>
      <c r="N17" s="4">
        <v>0</v>
      </c>
      <c r="O17" s="4">
        <v>0</v>
      </c>
      <c r="P17" s="4">
        <v>0</v>
      </c>
    </row>
    <row r="18" spans="1:16" s="6" customFormat="1" x14ac:dyDescent="0.2">
      <c r="A18" s="7"/>
      <c r="B18" s="11" t="s">
        <v>32</v>
      </c>
      <c r="C18" s="3">
        <v>3057</v>
      </c>
      <c r="D18" s="9">
        <v>3847</v>
      </c>
      <c r="E18" s="9">
        <v>1864</v>
      </c>
      <c r="F18" s="5">
        <f t="shared" si="1"/>
        <v>60.974811907098456</v>
      </c>
      <c r="G18" s="5">
        <v>925</v>
      </c>
      <c r="H18" s="5">
        <v>2922</v>
      </c>
      <c r="I18" s="5">
        <v>0</v>
      </c>
      <c r="J18" s="5">
        <v>0</v>
      </c>
      <c r="K18" s="5">
        <v>0</v>
      </c>
      <c r="L18" s="5">
        <v>0</v>
      </c>
      <c r="M18" s="3">
        <v>0</v>
      </c>
      <c r="N18" s="4">
        <v>0</v>
      </c>
      <c r="O18" s="4">
        <v>0</v>
      </c>
      <c r="P18" s="4">
        <v>0</v>
      </c>
    </row>
    <row r="19" spans="1:16" s="6" customFormat="1" x14ac:dyDescent="0.2">
      <c r="A19" s="7"/>
      <c r="B19" s="8" t="s">
        <v>33</v>
      </c>
      <c r="C19" s="3">
        <v>4675</v>
      </c>
      <c r="D19" s="9">
        <v>4558</v>
      </c>
      <c r="E19" s="9">
        <v>3374</v>
      </c>
      <c r="F19" s="5">
        <f t="shared" si="1"/>
        <v>72.171122994652407</v>
      </c>
      <c r="G19" s="5">
        <v>1639</v>
      </c>
      <c r="H19" s="5">
        <v>1453</v>
      </c>
      <c r="I19" s="5">
        <v>92</v>
      </c>
      <c r="J19" s="5">
        <v>492</v>
      </c>
      <c r="K19" s="5">
        <v>60</v>
      </c>
      <c r="L19" s="5">
        <v>822</v>
      </c>
      <c r="M19" s="3">
        <v>0</v>
      </c>
      <c r="N19" s="4">
        <v>0</v>
      </c>
      <c r="O19" s="4">
        <v>0</v>
      </c>
      <c r="P19" s="4">
        <v>0</v>
      </c>
    </row>
    <row r="20" spans="1:16" s="6" customFormat="1" x14ac:dyDescent="0.2">
      <c r="A20" s="7"/>
      <c r="B20" s="8" t="s">
        <v>34</v>
      </c>
      <c r="C20" s="3">
        <v>10558</v>
      </c>
      <c r="D20" s="9">
        <v>10654</v>
      </c>
      <c r="E20" s="9">
        <v>6329</v>
      </c>
      <c r="F20" s="5">
        <f t="shared" si="1"/>
        <v>59.945065353286608</v>
      </c>
      <c r="G20" s="5">
        <v>4826</v>
      </c>
      <c r="H20" s="5">
        <v>4944</v>
      </c>
      <c r="I20" s="5">
        <v>0</v>
      </c>
      <c r="J20" s="5">
        <v>164</v>
      </c>
      <c r="K20" s="5">
        <v>0</v>
      </c>
      <c r="L20" s="5">
        <v>720</v>
      </c>
      <c r="M20" s="3">
        <v>0</v>
      </c>
      <c r="N20" s="4">
        <v>0</v>
      </c>
      <c r="O20" s="4">
        <v>0</v>
      </c>
      <c r="P20" s="4">
        <v>0</v>
      </c>
    </row>
    <row r="21" spans="1:16" s="6" customFormat="1" x14ac:dyDescent="0.2">
      <c r="A21" s="7"/>
      <c r="B21" s="8" t="s">
        <v>35</v>
      </c>
      <c r="C21" s="3">
        <v>1994</v>
      </c>
      <c r="D21" s="9">
        <v>2186</v>
      </c>
      <c r="E21" s="9">
        <v>1257</v>
      </c>
      <c r="F21" s="5">
        <f t="shared" si="1"/>
        <v>63.039117352056174</v>
      </c>
      <c r="G21" s="5">
        <v>1289</v>
      </c>
      <c r="H21" s="5">
        <v>760</v>
      </c>
      <c r="I21" s="5">
        <v>0</v>
      </c>
      <c r="J21" s="5">
        <v>0</v>
      </c>
      <c r="K21" s="5">
        <v>0</v>
      </c>
      <c r="L21" s="5">
        <v>137</v>
      </c>
      <c r="M21" s="3">
        <v>0</v>
      </c>
      <c r="N21" s="4">
        <v>0</v>
      </c>
      <c r="O21" s="4">
        <v>0</v>
      </c>
      <c r="P21" s="4">
        <v>0</v>
      </c>
    </row>
    <row r="22" spans="1:16" s="6" customFormat="1" x14ac:dyDescent="0.2">
      <c r="A22" s="7"/>
      <c r="B22" s="11" t="s">
        <v>36</v>
      </c>
      <c r="C22" s="3">
        <v>6504</v>
      </c>
      <c r="D22" s="9">
        <v>6158</v>
      </c>
      <c r="E22" s="9">
        <v>3663</v>
      </c>
      <c r="F22" s="5">
        <f t="shared" si="1"/>
        <v>56.319188191881921</v>
      </c>
      <c r="G22" s="5">
        <v>1287</v>
      </c>
      <c r="H22" s="5">
        <v>4871</v>
      </c>
      <c r="I22" s="5">
        <v>0</v>
      </c>
      <c r="J22" s="5">
        <v>0</v>
      </c>
      <c r="K22" s="5">
        <v>0</v>
      </c>
      <c r="L22" s="5">
        <v>0</v>
      </c>
      <c r="M22" s="3">
        <v>0</v>
      </c>
      <c r="N22" s="4">
        <v>0</v>
      </c>
      <c r="O22" s="4">
        <v>0</v>
      </c>
      <c r="P22" s="4">
        <v>0</v>
      </c>
    </row>
    <row r="23" spans="1:16" s="6" customFormat="1" x14ac:dyDescent="0.2">
      <c r="A23" s="7"/>
      <c r="B23" s="8" t="s">
        <v>37</v>
      </c>
      <c r="C23" s="3">
        <v>5916</v>
      </c>
      <c r="D23" s="9">
        <v>7410</v>
      </c>
      <c r="E23" s="9">
        <v>4463</v>
      </c>
      <c r="F23" s="5">
        <f t="shared" si="1"/>
        <v>75.439486139283289</v>
      </c>
      <c r="G23" s="5">
        <v>1353</v>
      </c>
      <c r="H23" s="5">
        <v>5247</v>
      </c>
      <c r="I23" s="5">
        <v>0</v>
      </c>
      <c r="J23" s="5">
        <v>219</v>
      </c>
      <c r="K23" s="5">
        <v>110</v>
      </c>
      <c r="L23" s="5">
        <v>481</v>
      </c>
      <c r="M23" s="3">
        <v>0</v>
      </c>
      <c r="N23" s="4">
        <v>0</v>
      </c>
      <c r="O23" s="4">
        <v>0</v>
      </c>
      <c r="P23" s="4">
        <v>0</v>
      </c>
    </row>
    <row r="24" spans="1:16" s="6" customFormat="1" x14ac:dyDescent="0.2">
      <c r="A24" s="7"/>
      <c r="B24" s="8" t="s">
        <v>38</v>
      </c>
      <c r="C24" s="3">
        <v>9317</v>
      </c>
      <c r="D24" s="9">
        <v>10149</v>
      </c>
      <c r="E24" s="9">
        <v>6727</v>
      </c>
      <c r="F24" s="5">
        <f t="shared" si="1"/>
        <v>72.201352366641629</v>
      </c>
      <c r="G24" s="5">
        <v>5960</v>
      </c>
      <c r="H24" s="5">
        <v>3117</v>
      </c>
      <c r="I24" s="5">
        <v>0</v>
      </c>
      <c r="J24" s="5">
        <v>150</v>
      </c>
      <c r="K24" s="5">
        <v>0</v>
      </c>
      <c r="L24" s="5">
        <v>646</v>
      </c>
      <c r="M24" s="3">
        <v>0</v>
      </c>
      <c r="N24" s="4">
        <v>276</v>
      </c>
      <c r="O24" s="4">
        <v>0</v>
      </c>
      <c r="P24" s="4">
        <v>0</v>
      </c>
    </row>
    <row r="25" spans="1:16" s="6" customFormat="1" x14ac:dyDescent="0.2">
      <c r="A25" s="7"/>
      <c r="B25" s="8" t="s">
        <v>39</v>
      </c>
      <c r="C25" s="3">
        <v>1800</v>
      </c>
      <c r="D25" s="9">
        <v>2134</v>
      </c>
      <c r="E25" s="9">
        <v>1394</v>
      </c>
      <c r="F25" s="5">
        <f t="shared" si="1"/>
        <v>77.444444444444443</v>
      </c>
      <c r="G25" s="5">
        <v>526</v>
      </c>
      <c r="H25" s="5">
        <v>1445</v>
      </c>
      <c r="I25" s="5">
        <v>0</v>
      </c>
      <c r="J25" s="5">
        <v>0</v>
      </c>
      <c r="K25" s="5">
        <v>0</v>
      </c>
      <c r="L25" s="5">
        <v>163</v>
      </c>
      <c r="M25" s="3">
        <v>0</v>
      </c>
      <c r="N25" s="4">
        <v>0</v>
      </c>
      <c r="O25" s="4">
        <v>0</v>
      </c>
      <c r="P25" s="4">
        <v>0</v>
      </c>
    </row>
    <row r="26" spans="1:16" s="6" customFormat="1" x14ac:dyDescent="0.2">
      <c r="A26" s="7"/>
      <c r="B26" s="8" t="s">
        <v>40</v>
      </c>
      <c r="C26" s="3">
        <v>5851</v>
      </c>
      <c r="D26" s="9">
        <v>8311</v>
      </c>
      <c r="E26" s="9">
        <v>4807</v>
      </c>
      <c r="F26" s="5">
        <f t="shared" si="1"/>
        <v>82.156896257050079</v>
      </c>
      <c r="G26" s="5">
        <v>1646</v>
      </c>
      <c r="H26" s="5">
        <v>5861</v>
      </c>
      <c r="I26" s="5">
        <v>0</v>
      </c>
      <c r="J26" s="5">
        <v>395</v>
      </c>
      <c r="K26" s="5">
        <v>0</v>
      </c>
      <c r="L26" s="5">
        <v>409</v>
      </c>
      <c r="M26" s="3">
        <v>0</v>
      </c>
      <c r="N26" s="4">
        <v>0</v>
      </c>
      <c r="O26" s="4">
        <v>0</v>
      </c>
      <c r="P26" s="4">
        <v>0</v>
      </c>
    </row>
    <row r="27" spans="1:16" s="6" customFormat="1" x14ac:dyDescent="0.2">
      <c r="A27" s="7"/>
      <c r="B27" s="8" t="s">
        <v>41</v>
      </c>
      <c r="C27" s="3">
        <v>6911</v>
      </c>
      <c r="D27" s="9">
        <v>5831</v>
      </c>
      <c r="E27" s="9">
        <v>4451</v>
      </c>
      <c r="F27" s="5">
        <f t="shared" si="1"/>
        <v>64.404572420778479</v>
      </c>
      <c r="G27" s="12">
        <v>1629</v>
      </c>
      <c r="H27" s="12">
        <v>4202</v>
      </c>
      <c r="I27" s="12">
        <v>0</v>
      </c>
      <c r="J27" s="5">
        <v>0</v>
      </c>
      <c r="K27" s="5">
        <v>0</v>
      </c>
      <c r="L27" s="5">
        <v>0</v>
      </c>
      <c r="M27" s="3">
        <v>0</v>
      </c>
      <c r="N27" s="4">
        <v>0</v>
      </c>
      <c r="O27" s="4">
        <v>0</v>
      </c>
      <c r="P27" s="4">
        <v>0</v>
      </c>
    </row>
    <row r="28" spans="1:16" s="6" customFormat="1" x14ac:dyDescent="0.2">
      <c r="A28" s="7"/>
      <c r="B28" s="8" t="s">
        <v>42</v>
      </c>
      <c r="C28" s="3">
        <v>11570</v>
      </c>
      <c r="D28" s="9">
        <v>12992</v>
      </c>
      <c r="E28" s="9">
        <v>9202</v>
      </c>
      <c r="F28" s="5">
        <f t="shared" si="1"/>
        <v>79.533275713050998</v>
      </c>
      <c r="G28" s="5">
        <v>3816</v>
      </c>
      <c r="H28" s="5">
        <v>8469</v>
      </c>
      <c r="I28" s="5">
        <v>50</v>
      </c>
      <c r="J28" s="5">
        <v>194</v>
      </c>
      <c r="K28" s="5">
        <v>0</v>
      </c>
      <c r="L28" s="5">
        <v>463</v>
      </c>
      <c r="M28" s="3">
        <v>0</v>
      </c>
      <c r="N28" s="4">
        <v>0</v>
      </c>
      <c r="O28" s="4">
        <v>0</v>
      </c>
      <c r="P28" s="4">
        <v>0</v>
      </c>
    </row>
    <row r="29" spans="1:16" s="6" customFormat="1" x14ac:dyDescent="0.2">
      <c r="A29" s="7"/>
      <c r="B29" s="8" t="s">
        <v>43</v>
      </c>
      <c r="C29" s="3">
        <v>2399</v>
      </c>
      <c r="D29" s="9">
        <v>2463</v>
      </c>
      <c r="E29" s="9">
        <v>1512</v>
      </c>
      <c r="F29" s="5">
        <f t="shared" si="1"/>
        <v>63.026260942059189</v>
      </c>
      <c r="G29" s="5">
        <v>1870</v>
      </c>
      <c r="H29" s="5">
        <v>593</v>
      </c>
      <c r="I29" s="5">
        <v>0</v>
      </c>
      <c r="J29" s="5">
        <v>0</v>
      </c>
      <c r="K29" s="5">
        <v>0</v>
      </c>
      <c r="L29" s="5">
        <v>0</v>
      </c>
      <c r="M29" s="3">
        <v>0</v>
      </c>
      <c r="N29" s="4">
        <v>0</v>
      </c>
      <c r="O29" s="4">
        <v>0</v>
      </c>
      <c r="P29" s="4">
        <v>0</v>
      </c>
    </row>
    <row r="30" spans="1:16" s="6" customFormat="1" x14ac:dyDescent="0.2">
      <c r="A30" s="7"/>
      <c r="B30" s="8" t="s">
        <v>44</v>
      </c>
      <c r="C30" s="3">
        <v>9916</v>
      </c>
      <c r="D30" s="9">
        <v>7782</v>
      </c>
      <c r="E30" s="9">
        <v>7148</v>
      </c>
      <c r="F30" s="5">
        <f t="shared" si="1"/>
        <v>72.085518354175065</v>
      </c>
      <c r="G30" s="5">
        <v>1354</v>
      </c>
      <c r="H30" s="5">
        <v>4212</v>
      </c>
      <c r="I30" s="5">
        <v>1632</v>
      </c>
      <c r="J30" s="5">
        <v>340</v>
      </c>
      <c r="K30" s="5">
        <v>0</v>
      </c>
      <c r="L30" s="5">
        <v>244</v>
      </c>
      <c r="M30" s="3">
        <v>0</v>
      </c>
      <c r="N30" s="4">
        <v>0</v>
      </c>
      <c r="O30" s="4">
        <v>0</v>
      </c>
      <c r="P30" s="4">
        <v>0</v>
      </c>
    </row>
    <row r="31" spans="1:16" s="6" customFormat="1" x14ac:dyDescent="0.2">
      <c r="A31" s="7"/>
      <c r="B31" s="8" t="s">
        <v>45</v>
      </c>
      <c r="C31" s="3">
        <v>5488</v>
      </c>
      <c r="D31" s="9">
        <v>8168</v>
      </c>
      <c r="E31" s="9">
        <v>5068</v>
      </c>
      <c r="F31" s="5">
        <f t="shared" si="1"/>
        <v>92.346938775510196</v>
      </c>
      <c r="G31" s="5">
        <v>2001</v>
      </c>
      <c r="H31" s="5">
        <v>4213</v>
      </c>
      <c r="I31" s="5">
        <v>1035</v>
      </c>
      <c r="J31" s="5">
        <v>210</v>
      </c>
      <c r="K31" s="5">
        <v>195</v>
      </c>
      <c r="L31" s="5">
        <v>514</v>
      </c>
      <c r="M31" s="3">
        <v>0</v>
      </c>
      <c r="N31" s="4">
        <v>0</v>
      </c>
      <c r="O31" s="4">
        <v>0</v>
      </c>
      <c r="P31" s="4">
        <v>0</v>
      </c>
    </row>
    <row r="32" spans="1:16" s="6" customFormat="1" x14ac:dyDescent="0.2">
      <c r="A32" s="7"/>
      <c r="B32" s="8" t="s">
        <v>46</v>
      </c>
      <c r="C32" s="3">
        <v>3776</v>
      </c>
      <c r="D32" s="9">
        <v>4814</v>
      </c>
      <c r="E32" s="9">
        <v>3440</v>
      </c>
      <c r="F32" s="5">
        <f t="shared" si="1"/>
        <v>91.101694915254242</v>
      </c>
      <c r="G32" s="5">
        <v>2516</v>
      </c>
      <c r="H32" s="5">
        <v>1846</v>
      </c>
      <c r="I32" s="5">
        <v>320</v>
      </c>
      <c r="J32" s="5">
        <v>0</v>
      </c>
      <c r="K32" s="5">
        <v>132</v>
      </c>
      <c r="L32" s="5">
        <v>0</v>
      </c>
      <c r="M32" s="3">
        <v>0</v>
      </c>
      <c r="N32" s="4">
        <v>0</v>
      </c>
      <c r="O32" s="4">
        <v>0</v>
      </c>
      <c r="P32" s="4">
        <v>0</v>
      </c>
    </row>
    <row r="33" spans="1:16" s="6" customFormat="1" x14ac:dyDescent="0.2">
      <c r="A33" s="7"/>
      <c r="B33" s="8" t="s">
        <v>47</v>
      </c>
      <c r="C33" s="3">
        <v>5450</v>
      </c>
      <c r="D33" s="9">
        <v>6813</v>
      </c>
      <c r="E33" s="9">
        <v>3945</v>
      </c>
      <c r="F33" s="5">
        <f t="shared" si="1"/>
        <v>72.385321100917437</v>
      </c>
      <c r="G33" s="5">
        <v>1993</v>
      </c>
      <c r="H33" s="5">
        <v>4241</v>
      </c>
      <c r="I33" s="5">
        <v>0</v>
      </c>
      <c r="J33" s="5">
        <v>36</v>
      </c>
      <c r="K33" s="5">
        <v>158</v>
      </c>
      <c r="L33" s="5">
        <v>385</v>
      </c>
      <c r="M33" s="3">
        <v>0</v>
      </c>
      <c r="N33" s="4">
        <v>0</v>
      </c>
      <c r="O33" s="4">
        <v>0</v>
      </c>
      <c r="P33" s="4">
        <v>0</v>
      </c>
    </row>
    <row r="34" spans="1:16" s="6" customFormat="1" x14ac:dyDescent="0.2">
      <c r="A34" s="7"/>
      <c r="B34" s="8" t="s">
        <v>48</v>
      </c>
      <c r="C34" s="3">
        <v>2941</v>
      </c>
      <c r="D34" s="9">
        <v>2160</v>
      </c>
      <c r="E34" s="9">
        <v>1494</v>
      </c>
      <c r="F34" s="5">
        <f t="shared" si="1"/>
        <v>50.799047942876577</v>
      </c>
      <c r="G34" s="5">
        <v>1247</v>
      </c>
      <c r="H34" s="5">
        <v>683</v>
      </c>
      <c r="I34" s="5">
        <v>0</v>
      </c>
      <c r="J34" s="5">
        <v>0</v>
      </c>
      <c r="K34" s="5">
        <v>0</v>
      </c>
      <c r="L34" s="5">
        <v>230</v>
      </c>
      <c r="M34" s="3">
        <v>0</v>
      </c>
      <c r="N34" s="4">
        <v>0</v>
      </c>
      <c r="O34" s="4">
        <v>0</v>
      </c>
      <c r="P34" s="4">
        <v>0</v>
      </c>
    </row>
    <row r="35" spans="1:16" s="6" customFormat="1" x14ac:dyDescent="0.2">
      <c r="A35" s="7"/>
      <c r="B35" s="8" t="s">
        <v>49</v>
      </c>
      <c r="C35" s="3">
        <v>3035</v>
      </c>
      <c r="D35" s="9">
        <v>4332</v>
      </c>
      <c r="E35" s="9">
        <v>2077</v>
      </c>
      <c r="F35" s="5">
        <f t="shared" si="1"/>
        <v>68.434925864909388</v>
      </c>
      <c r="G35" s="5">
        <v>543</v>
      </c>
      <c r="H35" s="5">
        <v>3474</v>
      </c>
      <c r="I35" s="5">
        <v>0</v>
      </c>
      <c r="J35" s="5">
        <v>0</v>
      </c>
      <c r="K35" s="5">
        <v>0</v>
      </c>
      <c r="L35" s="5">
        <v>315</v>
      </c>
      <c r="M35" s="3">
        <v>0</v>
      </c>
      <c r="N35" s="4">
        <v>0</v>
      </c>
      <c r="O35" s="4">
        <v>0</v>
      </c>
      <c r="P35" s="4">
        <v>0</v>
      </c>
    </row>
    <row r="36" spans="1:16" s="6" customFormat="1" x14ac:dyDescent="0.2">
      <c r="A36" s="7"/>
      <c r="B36" s="8" t="s">
        <v>50</v>
      </c>
      <c r="C36" s="3">
        <v>15444</v>
      </c>
      <c r="D36" s="9">
        <v>15788</v>
      </c>
      <c r="E36" s="9">
        <v>11448</v>
      </c>
      <c r="F36" s="5">
        <f t="shared" si="1"/>
        <v>74.12587412587412</v>
      </c>
      <c r="G36" s="5">
        <v>5527</v>
      </c>
      <c r="H36" s="5">
        <v>6097</v>
      </c>
      <c r="I36" s="5">
        <v>749</v>
      </c>
      <c r="J36" s="5">
        <v>471</v>
      </c>
      <c r="K36" s="5">
        <v>0</v>
      </c>
      <c r="L36" s="5">
        <v>1583</v>
      </c>
      <c r="M36" s="3">
        <v>1014</v>
      </c>
      <c r="N36" s="4">
        <v>347</v>
      </c>
      <c r="O36" s="4">
        <v>0</v>
      </c>
      <c r="P36" s="4">
        <v>0</v>
      </c>
    </row>
    <row r="37" spans="1:16" s="6" customFormat="1" x14ac:dyDescent="0.2">
      <c r="A37" s="7"/>
      <c r="B37" s="8" t="s">
        <v>51</v>
      </c>
      <c r="C37" s="3">
        <v>7587</v>
      </c>
      <c r="D37" s="9">
        <v>9021</v>
      </c>
      <c r="E37" s="9">
        <v>6018</v>
      </c>
      <c r="F37" s="5">
        <f t="shared" si="1"/>
        <v>79.319889284302093</v>
      </c>
      <c r="G37" s="5">
        <v>1904</v>
      </c>
      <c r="H37" s="5">
        <v>5941</v>
      </c>
      <c r="I37" s="5">
        <v>532</v>
      </c>
      <c r="J37" s="5">
        <v>0</v>
      </c>
      <c r="K37" s="5">
        <v>0</v>
      </c>
      <c r="L37" s="5">
        <v>644</v>
      </c>
      <c r="M37" s="3">
        <v>0</v>
      </c>
      <c r="N37" s="4">
        <v>0</v>
      </c>
      <c r="O37" s="4">
        <v>0</v>
      </c>
      <c r="P37" s="4">
        <v>0</v>
      </c>
    </row>
    <row r="38" spans="1:16" s="6" customFormat="1" x14ac:dyDescent="0.2">
      <c r="A38" s="7"/>
      <c r="B38" s="8" t="s">
        <v>52</v>
      </c>
      <c r="C38" s="3">
        <v>1018</v>
      </c>
      <c r="D38" s="9">
        <v>483</v>
      </c>
      <c r="E38" s="9">
        <v>355</v>
      </c>
      <c r="F38" s="5">
        <f t="shared" si="1"/>
        <v>34.872298624754421</v>
      </c>
      <c r="G38" s="5">
        <v>235</v>
      </c>
      <c r="H38" s="5">
        <v>248</v>
      </c>
      <c r="I38" s="5">
        <v>0</v>
      </c>
      <c r="J38" s="5">
        <v>0</v>
      </c>
      <c r="K38" s="5">
        <v>0</v>
      </c>
      <c r="L38" s="5">
        <v>0</v>
      </c>
      <c r="M38" s="3">
        <v>0</v>
      </c>
      <c r="N38" s="4">
        <v>0</v>
      </c>
      <c r="O38" s="4">
        <v>0</v>
      </c>
      <c r="P38" s="4">
        <v>0</v>
      </c>
    </row>
    <row r="39" spans="1:16" s="6" customFormat="1" x14ac:dyDescent="0.2">
      <c r="A39" s="7"/>
      <c r="B39" s="8" t="s">
        <v>53</v>
      </c>
      <c r="C39" s="3">
        <v>3874</v>
      </c>
      <c r="D39" s="9">
        <v>4035</v>
      </c>
      <c r="E39" s="9">
        <v>2586</v>
      </c>
      <c r="F39" s="5">
        <f t="shared" si="1"/>
        <v>66.752710376871448</v>
      </c>
      <c r="G39" s="5">
        <v>2400</v>
      </c>
      <c r="H39" s="5">
        <v>1547</v>
      </c>
      <c r="I39" s="5">
        <v>0</v>
      </c>
      <c r="J39" s="5">
        <v>0</v>
      </c>
      <c r="K39" s="5">
        <v>88</v>
      </c>
      <c r="L39" s="5">
        <v>0</v>
      </c>
      <c r="M39" s="3">
        <v>0</v>
      </c>
      <c r="N39" s="4">
        <v>0</v>
      </c>
      <c r="O39" s="4">
        <v>0</v>
      </c>
      <c r="P39" s="4">
        <v>0</v>
      </c>
    </row>
    <row r="40" spans="1:16" s="6" customFormat="1" x14ac:dyDescent="0.2">
      <c r="A40" s="7"/>
      <c r="B40" s="8" t="s">
        <v>54</v>
      </c>
      <c r="C40" s="3">
        <v>4687</v>
      </c>
      <c r="D40" s="9">
        <v>5244</v>
      </c>
      <c r="E40" s="9">
        <v>3822</v>
      </c>
      <c r="F40" s="5">
        <f t="shared" si="1"/>
        <v>81.544698101130791</v>
      </c>
      <c r="G40" s="5">
        <v>2309</v>
      </c>
      <c r="H40" s="5">
        <v>2567</v>
      </c>
      <c r="I40" s="5">
        <v>0</v>
      </c>
      <c r="J40" s="5">
        <v>0</v>
      </c>
      <c r="K40" s="5">
        <v>134</v>
      </c>
      <c r="L40" s="5">
        <v>0</v>
      </c>
      <c r="M40" s="3">
        <v>0</v>
      </c>
      <c r="N40" s="4">
        <v>234</v>
      </c>
      <c r="O40" s="4">
        <v>0</v>
      </c>
      <c r="P40" s="4">
        <v>0</v>
      </c>
    </row>
    <row r="41" spans="1:16" s="6" customFormat="1" x14ac:dyDescent="0.2">
      <c r="A41" s="7"/>
      <c r="B41" s="8" t="s">
        <v>55</v>
      </c>
      <c r="C41" s="3">
        <v>4081</v>
      </c>
      <c r="D41" s="9">
        <v>5179</v>
      </c>
      <c r="E41" s="9">
        <v>2983</v>
      </c>
      <c r="F41" s="5">
        <f t="shared" si="1"/>
        <v>73.094829698603277</v>
      </c>
      <c r="G41" s="5">
        <v>2872</v>
      </c>
      <c r="H41" s="5">
        <v>1868</v>
      </c>
      <c r="I41" s="5">
        <v>0</v>
      </c>
      <c r="J41" s="5">
        <v>0</v>
      </c>
      <c r="K41" s="5">
        <v>0</v>
      </c>
      <c r="L41" s="5">
        <v>439</v>
      </c>
      <c r="M41" s="3">
        <v>0</v>
      </c>
      <c r="N41" s="4">
        <v>0</v>
      </c>
      <c r="O41" s="4">
        <v>0</v>
      </c>
      <c r="P41" s="4">
        <v>0</v>
      </c>
    </row>
    <row r="42" spans="1:16" s="6" customFormat="1" x14ac:dyDescent="0.2">
      <c r="A42" s="7"/>
      <c r="B42" s="8" t="s">
        <v>56</v>
      </c>
      <c r="C42" s="3">
        <v>4757</v>
      </c>
      <c r="D42" s="9">
        <v>6549</v>
      </c>
      <c r="E42" s="9">
        <v>4300</v>
      </c>
      <c r="F42" s="5">
        <f t="shared" si="1"/>
        <v>90.393104898044982</v>
      </c>
      <c r="G42" s="5">
        <v>2924</v>
      </c>
      <c r="H42" s="5">
        <v>3146</v>
      </c>
      <c r="I42" s="5">
        <v>0</v>
      </c>
      <c r="J42" s="5">
        <v>0</v>
      </c>
      <c r="K42" s="5">
        <v>0</v>
      </c>
      <c r="L42" s="5">
        <v>479</v>
      </c>
      <c r="M42" s="3">
        <v>0</v>
      </c>
      <c r="N42" s="4">
        <v>0</v>
      </c>
      <c r="O42" s="4">
        <v>0</v>
      </c>
      <c r="P42" s="4">
        <v>0</v>
      </c>
    </row>
    <row r="43" spans="1:16" s="6" customFormat="1" x14ac:dyDescent="0.2">
      <c r="A43" s="7"/>
      <c r="B43" s="8" t="s">
        <v>57</v>
      </c>
      <c r="C43" s="3">
        <v>5323</v>
      </c>
      <c r="D43" s="9">
        <v>5852</v>
      </c>
      <c r="E43" s="9">
        <v>3060</v>
      </c>
      <c r="F43" s="5">
        <f t="shared" si="1"/>
        <v>57.486379860980655</v>
      </c>
      <c r="G43" s="5">
        <v>523</v>
      </c>
      <c r="H43" s="5">
        <v>4837</v>
      </c>
      <c r="I43" s="5">
        <v>0</v>
      </c>
      <c r="J43" s="5">
        <v>0</v>
      </c>
      <c r="K43" s="5">
        <v>108</v>
      </c>
      <c r="L43" s="5">
        <v>384</v>
      </c>
      <c r="M43" s="3">
        <v>0</v>
      </c>
      <c r="N43" s="4">
        <v>0</v>
      </c>
      <c r="O43" s="4">
        <v>0</v>
      </c>
      <c r="P43" s="4">
        <v>0</v>
      </c>
    </row>
    <row r="44" spans="1:16" s="6" customFormat="1" x14ac:dyDescent="0.2">
      <c r="A44" s="7"/>
      <c r="B44" s="8" t="s">
        <v>58</v>
      </c>
      <c r="C44" s="3">
        <v>4470</v>
      </c>
      <c r="D44" s="9">
        <v>5522</v>
      </c>
      <c r="E44" s="9">
        <v>2960</v>
      </c>
      <c r="F44" s="5">
        <f t="shared" si="1"/>
        <v>66.219239373601795</v>
      </c>
      <c r="G44" s="5">
        <v>1795</v>
      </c>
      <c r="H44" s="5">
        <v>3242</v>
      </c>
      <c r="I44" s="5">
        <v>0</v>
      </c>
      <c r="J44" s="5">
        <v>0</v>
      </c>
      <c r="K44" s="5">
        <v>0</v>
      </c>
      <c r="L44" s="5">
        <v>485</v>
      </c>
      <c r="M44" s="3">
        <v>0</v>
      </c>
      <c r="N44" s="4">
        <v>0</v>
      </c>
      <c r="O44" s="4">
        <v>0</v>
      </c>
      <c r="P44" s="4">
        <v>0</v>
      </c>
    </row>
    <row r="45" spans="1:16" s="6" customFormat="1" x14ac:dyDescent="0.2">
      <c r="A45" s="7"/>
      <c r="B45" s="8" t="s">
        <v>59</v>
      </c>
      <c r="C45" s="3">
        <v>3623</v>
      </c>
      <c r="D45" s="9">
        <v>4329</v>
      </c>
      <c r="E45" s="9">
        <v>2974</v>
      </c>
      <c r="F45" s="5">
        <f t="shared" si="1"/>
        <v>82.086668506762351</v>
      </c>
      <c r="G45" s="5">
        <v>1609</v>
      </c>
      <c r="H45" s="5">
        <v>2054</v>
      </c>
      <c r="I45" s="5">
        <v>0</v>
      </c>
      <c r="J45" s="5">
        <v>207</v>
      </c>
      <c r="K45" s="5">
        <v>170</v>
      </c>
      <c r="L45" s="5">
        <v>289</v>
      </c>
      <c r="M45" s="3">
        <v>0</v>
      </c>
      <c r="N45" s="4">
        <v>0</v>
      </c>
      <c r="O45" s="4">
        <v>0</v>
      </c>
      <c r="P45" s="4">
        <v>0</v>
      </c>
    </row>
    <row r="46" spans="1:16" s="6" customFormat="1" x14ac:dyDescent="0.2">
      <c r="A46" s="7"/>
      <c r="B46" s="8" t="s">
        <v>60</v>
      </c>
      <c r="C46" s="3">
        <v>10516</v>
      </c>
      <c r="D46" s="9">
        <v>8202</v>
      </c>
      <c r="E46" s="9">
        <v>6586</v>
      </c>
      <c r="F46" s="5">
        <f t="shared" si="1"/>
        <v>62.628375808292127</v>
      </c>
      <c r="G46" s="5">
        <v>4870</v>
      </c>
      <c r="H46" s="5">
        <v>2528</v>
      </c>
      <c r="I46" s="5">
        <v>0</v>
      </c>
      <c r="J46" s="5">
        <v>106</v>
      </c>
      <c r="K46" s="5">
        <v>0</v>
      </c>
      <c r="L46" s="5">
        <v>256</v>
      </c>
      <c r="M46" s="3">
        <v>0</v>
      </c>
      <c r="N46" s="4">
        <v>442</v>
      </c>
      <c r="O46" s="4">
        <v>0</v>
      </c>
      <c r="P46" s="4">
        <v>0</v>
      </c>
    </row>
    <row r="47" spans="1:16" s="6" customFormat="1" x14ac:dyDescent="0.2">
      <c r="A47" s="7"/>
      <c r="B47" s="8" t="s">
        <v>61</v>
      </c>
      <c r="C47" s="3">
        <v>18503</v>
      </c>
      <c r="D47" s="9">
        <v>20916</v>
      </c>
      <c r="E47" s="9">
        <v>15882</v>
      </c>
      <c r="F47" s="5">
        <f t="shared" si="1"/>
        <v>85.834729503323786</v>
      </c>
      <c r="G47" s="5">
        <v>9789</v>
      </c>
      <c r="H47" s="5">
        <v>6056</v>
      </c>
      <c r="I47" s="5">
        <v>3629</v>
      </c>
      <c r="J47" s="5">
        <v>25</v>
      </c>
      <c r="K47" s="5">
        <v>0</v>
      </c>
      <c r="L47" s="5">
        <v>1417</v>
      </c>
      <c r="M47" s="3">
        <v>0</v>
      </c>
      <c r="N47" s="4">
        <v>0</v>
      </c>
      <c r="O47" s="4">
        <v>0</v>
      </c>
      <c r="P47" s="4">
        <v>0</v>
      </c>
    </row>
    <row r="48" spans="1:16" s="10" customFormat="1" x14ac:dyDescent="0.2">
      <c r="A48" s="7"/>
      <c r="B48" s="8" t="s">
        <v>62</v>
      </c>
      <c r="C48" s="3">
        <v>23876</v>
      </c>
      <c r="D48" s="9">
        <v>27349</v>
      </c>
      <c r="E48" s="9">
        <v>19416</v>
      </c>
      <c r="F48" s="5">
        <f t="shared" si="1"/>
        <v>81.320154129669959</v>
      </c>
      <c r="G48" s="5">
        <v>12556</v>
      </c>
      <c r="H48" s="5">
        <v>8227</v>
      </c>
      <c r="I48" s="5">
        <v>0</v>
      </c>
      <c r="J48" s="5">
        <v>891</v>
      </c>
      <c r="K48" s="5">
        <v>100</v>
      </c>
      <c r="L48" s="5">
        <v>2933</v>
      </c>
      <c r="M48" s="3">
        <v>2642</v>
      </c>
      <c r="N48" s="4">
        <v>0</v>
      </c>
      <c r="O48" s="4">
        <v>0</v>
      </c>
      <c r="P48" s="4">
        <v>0</v>
      </c>
    </row>
    <row r="49" spans="1:16" s="6" customFormat="1" x14ac:dyDescent="0.2">
      <c r="A49" s="7"/>
      <c r="B49" s="8" t="s">
        <v>63</v>
      </c>
      <c r="C49" s="3">
        <v>8449</v>
      </c>
      <c r="D49" s="9">
        <v>6301</v>
      </c>
      <c r="E49" s="9">
        <v>4987</v>
      </c>
      <c r="F49" s="5">
        <f t="shared" si="1"/>
        <v>59.024736655225475</v>
      </c>
      <c r="G49" s="5">
        <v>2395</v>
      </c>
      <c r="H49" s="5">
        <v>3016</v>
      </c>
      <c r="I49" s="5">
        <v>0</v>
      </c>
      <c r="J49" s="5">
        <v>15</v>
      </c>
      <c r="K49" s="5">
        <v>167</v>
      </c>
      <c r="L49" s="5">
        <v>708</v>
      </c>
      <c r="M49" s="3">
        <v>0</v>
      </c>
      <c r="N49" s="4">
        <v>0</v>
      </c>
      <c r="O49" s="4">
        <v>0</v>
      </c>
      <c r="P49" s="4">
        <v>0</v>
      </c>
    </row>
    <row r="50" spans="1:16" s="10" customFormat="1" x14ac:dyDescent="0.2">
      <c r="A50" s="7"/>
      <c r="B50" s="8" t="s">
        <v>64</v>
      </c>
      <c r="C50" s="3">
        <v>5973</v>
      </c>
      <c r="D50" s="9">
        <v>6071</v>
      </c>
      <c r="E50" s="9">
        <v>4452</v>
      </c>
      <c r="F50" s="5">
        <f t="shared" si="1"/>
        <v>74.535409342039173</v>
      </c>
      <c r="G50" s="5">
        <v>4051</v>
      </c>
      <c r="H50" s="5">
        <v>877</v>
      </c>
      <c r="I50" s="5">
        <v>45</v>
      </c>
      <c r="J50" s="5">
        <v>365</v>
      </c>
      <c r="K50" s="5">
        <v>79</v>
      </c>
      <c r="L50" s="5">
        <v>555</v>
      </c>
      <c r="M50" s="3">
        <v>0</v>
      </c>
      <c r="N50" s="4">
        <v>0</v>
      </c>
      <c r="O50" s="4">
        <v>0</v>
      </c>
      <c r="P50" s="4">
        <v>99</v>
      </c>
    </row>
    <row r="51" spans="1:16" s="6" customFormat="1" x14ac:dyDescent="0.2">
      <c r="A51" s="7"/>
      <c r="B51" s="8" t="s">
        <v>65</v>
      </c>
      <c r="C51" s="3">
        <v>2473</v>
      </c>
      <c r="D51" s="9">
        <v>3219</v>
      </c>
      <c r="E51" s="9">
        <v>2442</v>
      </c>
      <c r="F51" s="5">
        <f t="shared" si="1"/>
        <v>98.746461787302877</v>
      </c>
      <c r="G51" s="5">
        <v>1788</v>
      </c>
      <c r="H51" s="5">
        <v>981</v>
      </c>
      <c r="I51" s="5">
        <v>0</v>
      </c>
      <c r="J51" s="5">
        <v>103</v>
      </c>
      <c r="K51" s="5">
        <v>0</v>
      </c>
      <c r="L51" s="5">
        <v>347</v>
      </c>
      <c r="M51" s="3">
        <v>0</v>
      </c>
      <c r="N51" s="4">
        <v>0</v>
      </c>
      <c r="O51" s="4">
        <v>0</v>
      </c>
      <c r="P51" s="4">
        <v>0</v>
      </c>
    </row>
    <row r="52" spans="1:16" s="6" customFormat="1" x14ac:dyDescent="0.2">
      <c r="A52" s="7"/>
      <c r="B52" s="8" t="s">
        <v>66</v>
      </c>
      <c r="C52" s="3">
        <v>11118</v>
      </c>
      <c r="D52" s="9">
        <v>12740</v>
      </c>
      <c r="E52" s="9">
        <v>8719</v>
      </c>
      <c r="F52" s="5">
        <f t="shared" si="1"/>
        <v>78.422378125562147</v>
      </c>
      <c r="G52" s="5">
        <v>3335</v>
      </c>
      <c r="H52" s="5">
        <v>1588</v>
      </c>
      <c r="I52" s="5">
        <v>1655</v>
      </c>
      <c r="J52" s="5">
        <v>360</v>
      </c>
      <c r="K52" s="5">
        <v>291</v>
      </c>
      <c r="L52" s="5">
        <v>1728</v>
      </c>
      <c r="M52" s="3">
        <v>3783</v>
      </c>
      <c r="N52" s="4">
        <v>0</v>
      </c>
      <c r="O52" s="4">
        <v>0</v>
      </c>
      <c r="P52" s="4">
        <v>0</v>
      </c>
    </row>
    <row r="53" spans="1:16" s="6" customFormat="1" x14ac:dyDescent="0.2">
      <c r="A53" s="7"/>
      <c r="B53" s="8" t="s">
        <v>67</v>
      </c>
      <c r="C53" s="3">
        <v>19911</v>
      </c>
      <c r="D53" s="9">
        <v>16432</v>
      </c>
      <c r="E53" s="9">
        <v>12377</v>
      </c>
      <c r="F53" s="5">
        <f t="shared" si="1"/>
        <v>62.161619205464312</v>
      </c>
      <c r="G53" s="5">
        <v>5446</v>
      </c>
      <c r="H53" s="5">
        <v>6127</v>
      </c>
      <c r="I53" s="5">
        <v>2263</v>
      </c>
      <c r="J53" s="5">
        <v>210</v>
      </c>
      <c r="K53" s="5">
        <v>387</v>
      </c>
      <c r="L53" s="5">
        <v>1999</v>
      </c>
      <c r="M53" s="3">
        <v>0</v>
      </c>
      <c r="N53" s="4">
        <v>0</v>
      </c>
      <c r="O53" s="4">
        <v>0</v>
      </c>
      <c r="P53" s="4">
        <v>0</v>
      </c>
    </row>
    <row r="54" spans="1:16" s="6" customFormat="1" x14ac:dyDescent="0.2">
      <c r="A54" s="7"/>
      <c r="B54" s="8" t="s">
        <v>68</v>
      </c>
      <c r="C54" s="3">
        <v>14242</v>
      </c>
      <c r="D54" s="9">
        <v>14559</v>
      </c>
      <c r="E54" s="9">
        <v>10231</v>
      </c>
      <c r="F54" s="5">
        <f t="shared" si="1"/>
        <v>71.836820671254046</v>
      </c>
      <c r="G54" s="5">
        <v>9682</v>
      </c>
      <c r="H54" s="5">
        <v>3083</v>
      </c>
      <c r="I54" s="5">
        <v>382</v>
      </c>
      <c r="J54" s="5">
        <v>252</v>
      </c>
      <c r="K54" s="5">
        <v>180</v>
      </c>
      <c r="L54" s="5">
        <v>980</v>
      </c>
      <c r="M54" s="3">
        <v>0</v>
      </c>
      <c r="N54" s="4">
        <v>0</v>
      </c>
      <c r="O54" s="4">
        <v>0</v>
      </c>
      <c r="P54" s="4">
        <v>0</v>
      </c>
    </row>
    <row r="55" spans="1:16" x14ac:dyDescent="0.2">
      <c r="A55" s="7"/>
      <c r="B55" s="8" t="s">
        <v>69</v>
      </c>
      <c r="C55" s="3">
        <v>129107</v>
      </c>
      <c r="D55" s="9">
        <v>144352</v>
      </c>
      <c r="E55" s="9">
        <v>94362</v>
      </c>
      <c r="F55" s="5">
        <f t="shared" si="1"/>
        <v>73.088213652241933</v>
      </c>
      <c r="G55" s="10">
        <v>63057</v>
      </c>
      <c r="H55" s="13">
        <v>45721</v>
      </c>
      <c r="I55" s="5">
        <v>20297</v>
      </c>
      <c r="J55" s="5">
        <v>699</v>
      </c>
      <c r="K55" s="5">
        <v>1416</v>
      </c>
      <c r="L55" s="5">
        <v>8164</v>
      </c>
      <c r="M55" s="6">
        <v>2443</v>
      </c>
      <c r="N55" s="14">
        <v>0</v>
      </c>
      <c r="O55" s="4">
        <v>2555</v>
      </c>
      <c r="P55" s="4">
        <v>0</v>
      </c>
    </row>
    <row r="56" spans="1:16" s="6" customFormat="1" x14ac:dyDescent="0.2">
      <c r="A56" s="7"/>
      <c r="B56" s="8" t="s">
        <v>70</v>
      </c>
      <c r="C56" s="3">
        <v>30264</v>
      </c>
      <c r="D56" s="9">
        <v>9158</v>
      </c>
      <c r="E56" s="9">
        <v>7653</v>
      </c>
      <c r="F56" s="5">
        <f t="shared" si="1"/>
        <v>25.287470261697067</v>
      </c>
      <c r="G56" s="5">
        <v>7657</v>
      </c>
      <c r="H56" s="5">
        <v>1086</v>
      </c>
      <c r="I56" s="5">
        <v>0</v>
      </c>
      <c r="J56" s="5">
        <v>415</v>
      </c>
      <c r="K56" s="5">
        <v>0</v>
      </c>
      <c r="L56" s="5">
        <v>0</v>
      </c>
      <c r="M56" s="3">
        <v>0</v>
      </c>
      <c r="N56" s="4">
        <v>0</v>
      </c>
      <c r="O56" s="4">
        <v>0</v>
      </c>
      <c r="P56" s="4">
        <v>0</v>
      </c>
    </row>
    <row r="57" spans="1:16" s="6" customFormat="1" x14ac:dyDescent="0.2">
      <c r="A57" s="7"/>
      <c r="B57" s="8" t="s">
        <v>71</v>
      </c>
      <c r="C57" s="3">
        <v>30629</v>
      </c>
      <c r="D57" s="9">
        <v>20150</v>
      </c>
      <c r="E57" s="9">
        <v>15234</v>
      </c>
      <c r="F57" s="5">
        <f t="shared" si="1"/>
        <v>49.737177185020734</v>
      </c>
      <c r="G57" s="5">
        <v>4821</v>
      </c>
      <c r="H57" s="5">
        <v>9671</v>
      </c>
      <c r="I57" s="5">
        <v>2775</v>
      </c>
      <c r="J57" s="5">
        <v>169</v>
      </c>
      <c r="K57" s="5">
        <v>267</v>
      </c>
      <c r="L57" s="5">
        <v>1881</v>
      </c>
      <c r="M57" s="3">
        <v>0</v>
      </c>
      <c r="N57" s="4">
        <v>566</v>
      </c>
      <c r="O57" s="4">
        <v>0</v>
      </c>
      <c r="P57" s="4">
        <v>0</v>
      </c>
    </row>
  </sheetData>
  <autoFilter ref="A1:O5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Чабанова Наталья</dc:creator>
  <cp:lastModifiedBy>Мордик Ирина Андреевна</cp:lastModifiedBy>
  <dcterms:created xsi:type="dcterms:W3CDTF">2020-10-12T14:15:51Z</dcterms:created>
  <dcterms:modified xsi:type="dcterms:W3CDTF">2020-10-12T14:49:05Z</dcterms:modified>
</cp:coreProperties>
</file>